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naujas4" sheetId="1" r:id="rId1"/>
    <sheet name="4" sheetId="2" state="hidden" r:id="rId2"/>
  </sheets>
  <definedNames>
    <definedName name="_xlnm.Print_Area" localSheetId="1">'4'!$A$1:$M$23</definedName>
    <definedName name="_xlnm.Print_Titles" localSheetId="1">'4'!$8:$10</definedName>
  </definedNames>
  <calcPr fullCalcOnLoad="1"/>
</workbook>
</file>

<file path=xl/sharedStrings.xml><?xml version="1.0" encoding="utf-8"?>
<sst xmlns="http://schemas.openxmlformats.org/spreadsheetml/2006/main" count="97" uniqueCount="55">
  <si>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</si>
  <si>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</si>
  <si>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</si>
  <si>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</si>
  <si>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</si>
  <si>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</si>
  <si>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</si>
  <si>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</si>
  <si>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</si>
  <si>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</si>
  <si>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</si>
  <si>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</si>
  <si>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</si>
  <si>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</si>
  <si>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</si>
  <si>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</si>
  <si>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</si>
  <si>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</si>
  <si>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</si>
  <si>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</si>
  <si>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</si>
  <si>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</si>
  <si>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</si>
  <si>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</si>
  <si>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</si>
  <si>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</si>
  <si>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</si>
  <si>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</si>
  <si>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</si>
  <si>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</si>
  <si>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</si>
  <si>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</si>
  <si>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</si>
  <si>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</si>
  <si>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</si>
  <si>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</si>
  <si>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</si>
  <si>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Aiškinamojo rašto priedas Nr.</t>
  </si>
  <si>
    <t>Pašyšių                  Per ataskaitinį laikotarpį</t>
  </si>
  <si>
    <t>viešieji dėti prie krepšelio sumos779200+3500//1.2 eilutė</t>
  </si>
  <si>
    <t>Direktorė</t>
  </si>
  <si>
    <t>Liudmila Kazlauskienė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</si>
  <si>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</rPr>
      <t xml:space="preserve"> </t>
    </r>
  </si>
  <si>
    <t>Neatlygintinai gautas turtas</t>
  </si>
  <si>
    <t>Finansavimo sumų sumažėjimas dėl turto pardavimo</t>
  </si>
  <si>
    <t>2.1.</t>
  </si>
  <si>
    <t>2.2.</t>
  </si>
  <si>
    <t>3.2.</t>
  </si>
  <si>
    <t xml:space="preserve">                Per ataskaitinį laikotarpį</t>
  </si>
  <si>
    <t>Finansavimo sumų likutis ataskaitinio laikotarpio pradžioje (metų pradz.)</t>
  </si>
  <si>
    <t xml:space="preserve">  </t>
  </si>
  <si>
    <t>Papildoma informacija 10. lentelė</t>
  </si>
  <si>
    <t>Eurais</t>
  </si>
  <si>
    <t>3ketv.Salos 355,356,357,358, 359,360,361,</t>
  </si>
  <si>
    <t>Salos  etnokultūros  ir informacijos    centras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</si>
</sst>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trike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13" xfId="55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23" fillId="0" borderId="0" xfId="55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3" fillId="0" borderId="13" xfId="55" applyFont="1" applyBorder="1" applyAlignment="1">
      <alignment vertical="center"/>
      <protection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aprastas_Lapas1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00390625" style="17" customWidth="1"/>
    <col min="2" max="2" width="32.8515625" style="18" customWidth="1"/>
    <col min="3" max="3" width="13.28125" style="18" customWidth="1"/>
    <col min="4" max="4" width="13.00390625" style="18" customWidth="1"/>
    <col min="5" max="5" width="12.28125" style="18" customWidth="1"/>
    <col min="6" max="6" width="12.57421875" style="18" customWidth="1"/>
    <col min="7" max="7" width="14.28125" style="18" customWidth="1"/>
    <col min="8" max="8" width="12.7109375" style="18" customWidth="1"/>
    <col min="9" max="9" width="14.00390625" style="18" customWidth="1"/>
    <col min="10" max="10" width="12.7109375" style="18" customWidth="1"/>
    <col min="11" max="11" width="10.421875" style="18" customWidth="1"/>
    <col min="12" max="12" width="14.140625" style="18" customWidth="1"/>
    <col min="13" max="13" width="12.00390625" style="18" customWidth="1"/>
    <col min="14" max="14" width="10.00390625" style="18" bestFit="1" customWidth="1"/>
    <col min="15" max="16384" width="9.140625" style="18" customWidth="1"/>
  </cols>
  <sheetData>
    <row r="1" spans="9:11" ht="12.75">
      <c r="I1" s="19"/>
      <c r="J1" s="19"/>
      <c r="K1" s="19"/>
    </row>
    <row r="2" ht="12.75">
      <c r="I2" s="18" t="s">
        <v>20</v>
      </c>
    </row>
    <row r="3" spans="4:9" ht="12.75">
      <c r="D3" s="19" t="s">
        <v>54</v>
      </c>
      <c r="G3" s="18" t="s">
        <v>50</v>
      </c>
      <c r="I3" s="18" t="s">
        <v>21</v>
      </c>
    </row>
    <row r="4" spans="10:12" ht="15">
      <c r="J4" s="4"/>
      <c r="K4" s="32" t="s">
        <v>51</v>
      </c>
      <c r="L4" s="32"/>
    </row>
    <row r="5" spans="2:3" ht="12.75">
      <c r="B5" s="19" t="s">
        <v>53</v>
      </c>
      <c r="C5" s="27">
        <v>42277</v>
      </c>
    </row>
    <row r="6" spans="1:13" ht="12.75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ht="12.75">
      <c r="C7" s="18" t="s">
        <v>52</v>
      </c>
    </row>
    <row r="8" spans="1:13" ht="12.75">
      <c r="A8" s="35" t="s">
        <v>0</v>
      </c>
      <c r="B8" s="35" t="s">
        <v>1</v>
      </c>
      <c r="C8" s="35" t="s">
        <v>49</v>
      </c>
      <c r="D8" s="35" t="s">
        <v>48</v>
      </c>
      <c r="E8" s="35"/>
      <c r="F8" s="35"/>
      <c r="G8" s="35"/>
      <c r="H8" s="35"/>
      <c r="I8" s="35"/>
      <c r="J8" s="36"/>
      <c r="K8" s="36"/>
      <c r="L8" s="35"/>
      <c r="M8" s="35" t="s">
        <v>3</v>
      </c>
    </row>
    <row r="9" spans="1:13" ht="98.25" customHeight="1">
      <c r="A9" s="35"/>
      <c r="B9" s="35"/>
      <c r="C9" s="35"/>
      <c r="D9" s="20" t="s">
        <v>42</v>
      </c>
      <c r="E9" s="20" t="s">
        <v>22</v>
      </c>
      <c r="F9" s="20" t="s">
        <v>43</v>
      </c>
      <c r="G9" s="20" t="s">
        <v>4</v>
      </c>
      <c r="H9" s="20" t="s">
        <v>44</v>
      </c>
      <c r="I9" s="21" t="s">
        <v>19</v>
      </c>
      <c r="J9" s="20" t="s">
        <v>23</v>
      </c>
      <c r="K9" s="22" t="s">
        <v>33</v>
      </c>
      <c r="L9" s="23" t="s">
        <v>28</v>
      </c>
      <c r="M9" s="35"/>
    </row>
    <row r="10" spans="1:13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12" t="s">
        <v>24</v>
      </c>
      <c r="L10" s="9">
        <v>12</v>
      </c>
      <c r="M10" s="9">
        <v>13</v>
      </c>
    </row>
    <row r="11" spans="1:13" ht="51">
      <c r="A11" s="20" t="s">
        <v>5</v>
      </c>
      <c r="B11" s="24" t="s">
        <v>34</v>
      </c>
      <c r="C11" s="25">
        <f>C12+C13</f>
        <v>0</v>
      </c>
      <c r="D11" s="25">
        <f>D12+D13</f>
        <v>35732</v>
      </c>
      <c r="E11" s="25">
        <v>0</v>
      </c>
      <c r="F11" s="25">
        <f>F12+F13</f>
        <v>0</v>
      </c>
      <c r="G11" s="25">
        <f>G12+G13</f>
        <v>0</v>
      </c>
      <c r="H11" s="25"/>
      <c r="I11" s="25">
        <f>I12+I13</f>
        <v>6868</v>
      </c>
      <c r="J11" s="25"/>
      <c r="K11" s="25">
        <f>K12+K13</f>
        <v>9</v>
      </c>
      <c r="L11" s="25"/>
      <c r="M11" s="25">
        <v>28855</v>
      </c>
    </row>
    <row r="12" spans="1:13" ht="15" customHeight="1">
      <c r="A12" s="9" t="s">
        <v>6</v>
      </c>
      <c r="B12" s="26" t="s">
        <v>7</v>
      </c>
      <c r="C12" s="25">
        <v>0</v>
      </c>
      <c r="D12" s="25"/>
      <c r="E12" s="25">
        <v>29031</v>
      </c>
      <c r="F12" s="25"/>
      <c r="G12" s="25"/>
      <c r="H12" s="25"/>
      <c r="I12" s="25">
        <v>176</v>
      </c>
      <c r="J12" s="25"/>
      <c r="K12" s="25"/>
      <c r="L12" s="25"/>
      <c r="M12" s="25">
        <f>C12+D12+E12+F12+G12-I12+K12</f>
        <v>28855</v>
      </c>
    </row>
    <row r="13" spans="1:13" ht="15" customHeight="1">
      <c r="A13" s="9" t="s">
        <v>8</v>
      </c>
      <c r="B13" s="26" t="s">
        <v>9</v>
      </c>
      <c r="C13" s="25">
        <v>0</v>
      </c>
      <c r="D13" s="25">
        <v>35732</v>
      </c>
      <c r="E13" s="25">
        <v>-29031</v>
      </c>
      <c r="F13" s="25"/>
      <c r="G13" s="25"/>
      <c r="H13" s="25"/>
      <c r="I13" s="25">
        <v>6692</v>
      </c>
      <c r="J13" s="25"/>
      <c r="K13" s="25">
        <v>9</v>
      </c>
      <c r="L13" s="25"/>
      <c r="M13" s="25">
        <v>0</v>
      </c>
    </row>
    <row r="14" spans="1:13" ht="74.25" customHeight="1">
      <c r="A14" s="20" t="s">
        <v>10</v>
      </c>
      <c r="B14" s="24" t="s">
        <v>35</v>
      </c>
      <c r="C14" s="25">
        <f>C15+C16</f>
        <v>47277</v>
      </c>
      <c r="D14" s="25">
        <f>D15+D16</f>
        <v>44927</v>
      </c>
      <c r="E14" s="25">
        <f>E15+E16</f>
        <v>0</v>
      </c>
      <c r="F14" s="25">
        <f>F15+F16</f>
        <v>0</v>
      </c>
      <c r="G14" s="25"/>
      <c r="H14" s="25"/>
      <c r="I14" s="25">
        <f>I16+I15</f>
        <v>44762</v>
      </c>
      <c r="J14" s="25"/>
      <c r="K14" s="25"/>
      <c r="L14" s="25"/>
      <c r="M14" s="25">
        <f>M15+M16</f>
        <v>47442</v>
      </c>
    </row>
    <row r="15" spans="1:13" ht="15" customHeight="1">
      <c r="A15" s="9" t="s">
        <v>45</v>
      </c>
      <c r="B15" s="26" t="s">
        <v>7</v>
      </c>
      <c r="C15" s="25">
        <v>47277</v>
      </c>
      <c r="D15" s="25">
        <v>0</v>
      </c>
      <c r="E15" s="25">
        <v>893</v>
      </c>
      <c r="F15" s="25"/>
      <c r="G15" s="25"/>
      <c r="H15" s="25"/>
      <c r="I15" s="25">
        <v>1883</v>
      </c>
      <c r="J15" s="25"/>
      <c r="K15" s="25"/>
      <c r="L15" s="25"/>
      <c r="M15" s="25">
        <f>C15+D15-I15+F15+E15</f>
        <v>46287</v>
      </c>
    </row>
    <row r="16" spans="1:13" ht="15" customHeight="1">
      <c r="A16" s="9" t="s">
        <v>46</v>
      </c>
      <c r="B16" s="26" t="s">
        <v>9</v>
      </c>
      <c r="C16" s="25">
        <v>0</v>
      </c>
      <c r="D16" s="25">
        <v>44927</v>
      </c>
      <c r="E16" s="25">
        <v>-893</v>
      </c>
      <c r="F16" s="25"/>
      <c r="G16" s="25"/>
      <c r="H16" s="25"/>
      <c r="I16" s="25">
        <v>42879</v>
      </c>
      <c r="J16" s="25"/>
      <c r="K16" s="25"/>
      <c r="L16" s="25"/>
      <c r="M16" s="25">
        <f>C16+D16-I16+F16+E16</f>
        <v>1155</v>
      </c>
    </row>
    <row r="17" spans="1:13" ht="88.5" customHeight="1">
      <c r="A17" s="20" t="s">
        <v>11</v>
      </c>
      <c r="B17" s="24" t="s">
        <v>36</v>
      </c>
      <c r="C17" s="25">
        <f>C18+C19</f>
        <v>176315</v>
      </c>
      <c r="D17" s="25">
        <f>D18+D19</f>
        <v>112626</v>
      </c>
      <c r="E17" s="25">
        <v>0</v>
      </c>
      <c r="F17" s="25">
        <v>0</v>
      </c>
      <c r="G17" s="25">
        <f>G18+G19</f>
        <v>0</v>
      </c>
      <c r="H17" s="25"/>
      <c r="I17" s="25">
        <f>I18+I19</f>
        <v>82057</v>
      </c>
      <c r="J17" s="25"/>
      <c r="K17" s="25">
        <f>K18+K19</f>
        <v>0</v>
      </c>
      <c r="L17" s="25"/>
      <c r="M17" s="25">
        <f>M18+M19</f>
        <v>206884</v>
      </c>
    </row>
    <row r="18" spans="1:13" ht="15" customHeight="1">
      <c r="A18" s="9" t="s">
        <v>13</v>
      </c>
      <c r="B18" s="26" t="s">
        <v>7</v>
      </c>
      <c r="C18" s="25">
        <v>175730</v>
      </c>
      <c r="D18" s="25">
        <v>0</v>
      </c>
      <c r="E18" s="25">
        <v>58562</v>
      </c>
      <c r="F18" s="25"/>
      <c r="G18" s="25"/>
      <c r="H18" s="25"/>
      <c r="I18" s="25">
        <v>28808</v>
      </c>
      <c r="J18" s="25"/>
      <c r="K18" s="25"/>
      <c r="L18" s="25"/>
      <c r="M18" s="25">
        <v>205484</v>
      </c>
    </row>
    <row r="19" spans="1:13" ht="15" customHeight="1">
      <c r="A19" s="9" t="s">
        <v>47</v>
      </c>
      <c r="B19" s="26" t="s">
        <v>9</v>
      </c>
      <c r="C19" s="25">
        <v>585</v>
      </c>
      <c r="D19" s="25">
        <v>112626</v>
      </c>
      <c r="E19" s="25">
        <v>-58562</v>
      </c>
      <c r="F19" s="25"/>
      <c r="G19" s="25"/>
      <c r="H19" s="25"/>
      <c r="I19" s="25">
        <v>53249</v>
      </c>
      <c r="J19" s="25"/>
      <c r="K19" s="25"/>
      <c r="L19" s="25"/>
      <c r="M19" s="25">
        <v>1400</v>
      </c>
    </row>
    <row r="20" spans="1:13" ht="15" customHeight="1">
      <c r="A20" s="20" t="s">
        <v>14</v>
      </c>
      <c r="B20" s="24" t="s">
        <v>12</v>
      </c>
      <c r="C20" s="25">
        <f>C21+C22</f>
        <v>14</v>
      </c>
      <c r="D20" s="25">
        <f>D21+D22</f>
        <v>2313</v>
      </c>
      <c r="E20" s="25">
        <f>E21+E22</f>
        <v>0</v>
      </c>
      <c r="F20" s="25">
        <f>F21+F22</f>
        <v>0</v>
      </c>
      <c r="G20" s="25"/>
      <c r="H20" s="25"/>
      <c r="I20" s="25">
        <v>2237</v>
      </c>
      <c r="J20" s="25"/>
      <c r="K20" s="25"/>
      <c r="L20" s="25"/>
      <c r="M20" s="25">
        <f>M21+M22</f>
        <v>90</v>
      </c>
    </row>
    <row r="21" spans="1:13" ht="15" customHeight="1">
      <c r="A21" s="9" t="s">
        <v>16</v>
      </c>
      <c r="B21" s="26" t="s">
        <v>7</v>
      </c>
      <c r="C21" s="25">
        <v>8</v>
      </c>
      <c r="D21" s="25"/>
      <c r="E21" s="25"/>
      <c r="F21" s="25"/>
      <c r="G21" s="25"/>
      <c r="H21" s="25"/>
      <c r="I21" s="25">
        <v>8</v>
      </c>
      <c r="J21" s="25"/>
      <c r="K21" s="25"/>
      <c r="L21" s="25"/>
      <c r="M21" s="25">
        <f>C21+D21-I21+E21</f>
        <v>0</v>
      </c>
    </row>
    <row r="22" spans="1:13" ht="15" customHeight="1">
      <c r="A22" s="9" t="s">
        <v>17</v>
      </c>
      <c r="B22" s="26" t="s">
        <v>9</v>
      </c>
      <c r="C22" s="25">
        <v>6</v>
      </c>
      <c r="D22" s="25">
        <v>2313</v>
      </c>
      <c r="E22" s="25"/>
      <c r="F22" s="25"/>
      <c r="G22" s="25"/>
      <c r="H22" s="25"/>
      <c r="I22" s="25">
        <v>2229</v>
      </c>
      <c r="J22" s="25"/>
      <c r="K22" s="25"/>
      <c r="L22" s="25"/>
      <c r="M22" s="25">
        <f>C22+D22-I22+E22</f>
        <v>90</v>
      </c>
    </row>
    <row r="23" spans="1:14" ht="19.5" customHeight="1">
      <c r="A23" s="20" t="s">
        <v>18</v>
      </c>
      <c r="B23" s="24" t="s">
        <v>32</v>
      </c>
      <c r="C23" s="25">
        <f>C11+C14+C17+C20</f>
        <v>223606</v>
      </c>
      <c r="D23" s="25">
        <f>D11+D14+D17+D20</f>
        <v>195598</v>
      </c>
      <c r="E23" s="25">
        <f>E11+E14+E17+E20</f>
        <v>0</v>
      </c>
      <c r="F23" s="25">
        <f>F11+F14+F17+F20</f>
        <v>0</v>
      </c>
      <c r="G23" s="25">
        <f>G11+G14+G17+G20</f>
        <v>0</v>
      </c>
      <c r="H23" s="25"/>
      <c r="I23" s="25">
        <f>I11+I14+I17+I20</f>
        <v>135924</v>
      </c>
      <c r="J23" s="25"/>
      <c r="K23" s="25">
        <f>K11+K14+K17+K20</f>
        <v>9</v>
      </c>
      <c r="L23" s="25"/>
      <c r="M23" s="25">
        <f>M11+M14+M17+M20</f>
        <v>283271</v>
      </c>
      <c r="N23" s="31"/>
    </row>
    <row r="25" spans="4:11" ht="12.75">
      <c r="D25" s="28"/>
      <c r="E25" s="29"/>
      <c r="F25" s="30"/>
      <c r="G25" s="30"/>
      <c r="H25" s="30"/>
      <c r="I25" s="30"/>
      <c r="J25" s="28"/>
      <c r="K25" s="28"/>
    </row>
    <row r="27" ht="12.75" hidden="1"/>
    <row r="28" ht="12.75" hidden="1"/>
    <row r="29" ht="12.75" hidden="1"/>
    <row r="30" ht="103.5" customHeight="1"/>
  </sheetData>
  <mergeCells count="7">
    <mergeCell ref="K4:L4"/>
    <mergeCell ref="A6:M6"/>
    <mergeCell ref="A8:A9"/>
    <mergeCell ref="B8:B9"/>
    <mergeCell ref="C8:C9"/>
    <mergeCell ref="D8:L8"/>
    <mergeCell ref="M8:M9"/>
  </mergeCells>
  <printOptions/>
  <pageMargins left="0.75" right="0.75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="80" zoomScaleNormal="80" zoomScaleSheetLayoutView="100" zoomScalePageLayoutView="0" workbookViewId="0" topLeftCell="B4">
      <selection activeCell="G14" sqref="G14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2" width="15.7109375" style="4" customWidth="1"/>
    <col min="13" max="13" width="15.2812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20</v>
      </c>
    </row>
    <row r="3" ht="15">
      <c r="I3" s="4" t="s">
        <v>21</v>
      </c>
    </row>
    <row r="4" spans="11:12" ht="15">
      <c r="K4" s="37" t="s">
        <v>37</v>
      </c>
      <c r="L4" s="37"/>
    </row>
    <row r="6" spans="1:13" ht="15">
      <c r="A6" s="39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8" spans="1:13" ht="15">
      <c r="A8" s="38" t="s">
        <v>0</v>
      </c>
      <c r="B8" s="38" t="s">
        <v>1</v>
      </c>
      <c r="C8" s="38" t="s">
        <v>2</v>
      </c>
      <c r="D8" s="38" t="s">
        <v>38</v>
      </c>
      <c r="E8" s="38"/>
      <c r="F8" s="38"/>
      <c r="G8" s="38"/>
      <c r="H8" s="38"/>
      <c r="I8" s="38"/>
      <c r="J8" s="41"/>
      <c r="K8" s="41"/>
      <c r="L8" s="38"/>
      <c r="M8" s="38" t="s">
        <v>3</v>
      </c>
    </row>
    <row r="9" spans="1:13" ht="123" customHeight="1">
      <c r="A9" s="38"/>
      <c r="B9" s="38"/>
      <c r="C9" s="38"/>
      <c r="D9" s="1" t="s">
        <v>25</v>
      </c>
      <c r="E9" s="1" t="s">
        <v>22</v>
      </c>
      <c r="F9" s="1" t="s">
        <v>26</v>
      </c>
      <c r="G9" s="1" t="s">
        <v>4</v>
      </c>
      <c r="H9" s="1" t="s">
        <v>27</v>
      </c>
      <c r="I9" s="8" t="s">
        <v>19</v>
      </c>
      <c r="J9" s="1" t="s">
        <v>23</v>
      </c>
      <c r="K9" s="10" t="s">
        <v>33</v>
      </c>
      <c r="L9" s="11" t="s">
        <v>28</v>
      </c>
      <c r="M9" s="38"/>
    </row>
    <row r="10" spans="1:13" ht="1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12" t="s">
        <v>24</v>
      </c>
      <c r="L10" s="9">
        <v>12</v>
      </c>
      <c r="M10" s="9">
        <v>13</v>
      </c>
    </row>
    <row r="11" spans="1:13" ht="71.25">
      <c r="A11" s="1" t="s">
        <v>5</v>
      </c>
      <c r="B11" s="5" t="s">
        <v>34</v>
      </c>
      <c r="C11" s="13">
        <f>C12+C13</f>
        <v>0</v>
      </c>
      <c r="D11" s="13">
        <f>D12+D13</f>
        <v>0</v>
      </c>
      <c r="E11" s="13"/>
      <c r="F11" s="13">
        <f>F12+F13</f>
        <v>0</v>
      </c>
      <c r="G11" s="13">
        <f>G12+G13</f>
        <v>0</v>
      </c>
      <c r="H11" s="13"/>
      <c r="I11" s="13">
        <f>I12+I13</f>
        <v>0</v>
      </c>
      <c r="J11" s="13"/>
      <c r="K11" s="13">
        <f>K12+K13</f>
        <v>0</v>
      </c>
      <c r="L11" s="13"/>
      <c r="M11" s="13">
        <v>0</v>
      </c>
    </row>
    <row r="12" spans="1:13" ht="15" customHeight="1">
      <c r="A12" s="2" t="s">
        <v>6</v>
      </c>
      <c r="B12" s="3" t="s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f>C12+D12+F12+G12+I12+K12</f>
        <v>0</v>
      </c>
    </row>
    <row r="13" spans="1:13" ht="15" customHeight="1">
      <c r="A13" s="2" t="s">
        <v>8</v>
      </c>
      <c r="B13" s="3" t="s">
        <v>9</v>
      </c>
      <c r="C13" s="13"/>
      <c r="D13" s="13">
        <v>0</v>
      </c>
      <c r="E13" s="13"/>
      <c r="F13" s="13"/>
      <c r="G13" s="13"/>
      <c r="H13" s="13"/>
      <c r="I13" s="13">
        <v>0</v>
      </c>
      <c r="J13" s="13"/>
      <c r="K13" s="13"/>
      <c r="L13" s="13"/>
      <c r="M13" s="13">
        <v>0</v>
      </c>
    </row>
    <row r="14" spans="1:13" ht="74.25" customHeight="1">
      <c r="A14" s="1" t="s">
        <v>10</v>
      </c>
      <c r="B14" s="5" t="s">
        <v>35</v>
      </c>
      <c r="C14" s="13">
        <v>47277</v>
      </c>
      <c r="D14" s="13">
        <f>D15+D16</f>
        <v>0</v>
      </c>
      <c r="E14" s="13"/>
      <c r="F14" s="13"/>
      <c r="G14" s="13"/>
      <c r="H14" s="13"/>
      <c r="I14" s="13">
        <f>I16</f>
        <v>0</v>
      </c>
      <c r="J14" s="13"/>
      <c r="K14" s="13"/>
      <c r="L14" s="13"/>
      <c r="M14" s="13">
        <v>0</v>
      </c>
    </row>
    <row r="15" spans="1:13" ht="15" customHeight="1">
      <c r="A15" s="2" t="s">
        <v>29</v>
      </c>
      <c r="B15" s="3" t="s">
        <v>7</v>
      </c>
      <c r="C15" s="13">
        <v>47277</v>
      </c>
      <c r="D15" s="13"/>
      <c r="E15" s="13"/>
      <c r="F15" s="13"/>
      <c r="G15" s="13"/>
      <c r="H15" s="13"/>
      <c r="I15" s="13">
        <v>741</v>
      </c>
      <c r="J15" s="13"/>
      <c r="K15" s="13"/>
      <c r="L15" s="13"/>
      <c r="M15" s="13"/>
    </row>
    <row r="16" spans="1:13" ht="15" customHeight="1">
      <c r="A16" s="2" t="s">
        <v>30</v>
      </c>
      <c r="B16" s="3" t="s">
        <v>9</v>
      </c>
      <c r="C16" s="13"/>
      <c r="D16" s="13">
        <v>0</v>
      </c>
      <c r="E16" s="13"/>
      <c r="F16" s="13"/>
      <c r="G16" s="13"/>
      <c r="H16" s="13"/>
      <c r="I16" s="13">
        <v>0</v>
      </c>
      <c r="J16" s="13"/>
      <c r="K16" s="13"/>
      <c r="L16" s="13"/>
      <c r="M16" s="13">
        <v>0</v>
      </c>
    </row>
    <row r="17" spans="1:13" ht="114.75" customHeight="1">
      <c r="A17" s="1" t="s">
        <v>11</v>
      </c>
      <c r="B17" s="5" t="s">
        <v>36</v>
      </c>
      <c r="C17" s="13">
        <f>C18+C19</f>
        <v>176315</v>
      </c>
      <c r="D17" s="13">
        <f>D18+D19</f>
        <v>0</v>
      </c>
      <c r="E17" s="13"/>
      <c r="F17" s="13">
        <f>F18+F19</f>
        <v>0</v>
      </c>
      <c r="G17" s="13">
        <f>G18+G19</f>
        <v>0</v>
      </c>
      <c r="H17" s="13"/>
      <c r="I17" s="13">
        <f>I18+I19</f>
        <v>0</v>
      </c>
      <c r="J17" s="13"/>
      <c r="K17" s="13">
        <f>K18+K19</f>
        <v>0</v>
      </c>
      <c r="L17" s="13"/>
      <c r="M17" s="13">
        <f>M18+M19</f>
        <v>176315</v>
      </c>
    </row>
    <row r="18" spans="1:13" ht="15" customHeight="1">
      <c r="A18" s="2" t="s">
        <v>13</v>
      </c>
      <c r="B18" s="3" t="s">
        <v>7</v>
      </c>
      <c r="C18" s="13">
        <v>175730</v>
      </c>
      <c r="D18" s="13"/>
      <c r="E18" s="13"/>
      <c r="F18" s="13"/>
      <c r="G18" s="13"/>
      <c r="H18" s="13"/>
      <c r="I18" s="13"/>
      <c r="J18" s="13"/>
      <c r="K18" s="13"/>
      <c r="L18" s="13"/>
      <c r="M18" s="13">
        <f>C18+D18+F18+G18+I18</f>
        <v>175730</v>
      </c>
    </row>
    <row r="19" spans="1:13" ht="15" customHeight="1">
      <c r="A19" s="2" t="s">
        <v>31</v>
      </c>
      <c r="B19" s="3" t="s">
        <v>9</v>
      </c>
      <c r="C19" s="13">
        <v>585</v>
      </c>
      <c r="D19" s="13"/>
      <c r="E19" s="13"/>
      <c r="F19" s="13"/>
      <c r="G19" s="13"/>
      <c r="H19" s="13"/>
      <c r="I19" s="13"/>
      <c r="J19" s="13"/>
      <c r="K19" s="13"/>
      <c r="L19" s="13"/>
      <c r="M19" s="13">
        <f>C19+D19+F19+G19+I19+K19</f>
        <v>585</v>
      </c>
    </row>
    <row r="20" spans="1:13" ht="15" customHeight="1">
      <c r="A20" s="1" t="s">
        <v>14</v>
      </c>
      <c r="B20" s="5" t="s">
        <v>12</v>
      </c>
      <c r="C20" s="13">
        <f>C21+C22</f>
        <v>14</v>
      </c>
      <c r="D20" s="13">
        <f>D21+D22</f>
        <v>0</v>
      </c>
      <c r="E20" s="13"/>
      <c r="F20" s="13">
        <f>F21+F22</f>
        <v>0</v>
      </c>
      <c r="G20" s="13"/>
      <c r="H20" s="13"/>
      <c r="I20" s="13">
        <f>I21+I22</f>
        <v>0</v>
      </c>
      <c r="J20" s="13"/>
      <c r="K20" s="13"/>
      <c r="L20" s="13"/>
      <c r="M20" s="13">
        <f>M21+M22</f>
        <v>14</v>
      </c>
    </row>
    <row r="21" spans="1:13" ht="15" customHeight="1">
      <c r="A21" s="2" t="s">
        <v>16</v>
      </c>
      <c r="B21" s="3" t="s">
        <v>7</v>
      </c>
      <c r="C21" s="13">
        <v>8</v>
      </c>
      <c r="D21" s="13"/>
      <c r="E21" s="13"/>
      <c r="F21" s="13"/>
      <c r="G21" s="13"/>
      <c r="H21" s="13"/>
      <c r="I21" s="13">
        <v>0</v>
      </c>
      <c r="J21" s="13"/>
      <c r="K21" s="13"/>
      <c r="L21" s="13"/>
      <c r="M21" s="13">
        <f>C21+D21-I21</f>
        <v>8</v>
      </c>
    </row>
    <row r="22" spans="1:13" ht="15" customHeight="1">
      <c r="A22" s="2" t="s">
        <v>17</v>
      </c>
      <c r="B22" s="3" t="s">
        <v>9</v>
      </c>
      <c r="C22" s="13">
        <v>6</v>
      </c>
      <c r="D22" s="13">
        <v>0</v>
      </c>
      <c r="E22" s="13"/>
      <c r="F22" s="13"/>
      <c r="G22" s="13"/>
      <c r="H22" s="13"/>
      <c r="I22" s="13">
        <v>0</v>
      </c>
      <c r="J22" s="13"/>
      <c r="K22" s="13"/>
      <c r="L22" s="13"/>
      <c r="M22" s="13">
        <f>C22+D22-I22</f>
        <v>6</v>
      </c>
    </row>
    <row r="23" spans="1:13" ht="19.5" customHeight="1">
      <c r="A23" s="1" t="s">
        <v>18</v>
      </c>
      <c r="B23" s="5" t="s">
        <v>32</v>
      </c>
      <c r="C23" s="13">
        <f>C11+C14+C17+C20</f>
        <v>223606</v>
      </c>
      <c r="D23" s="13">
        <f>D11+D14+D17+D20</f>
        <v>0</v>
      </c>
      <c r="E23" s="13"/>
      <c r="F23" s="13">
        <f>F11+F14+F17+F20</f>
        <v>0</v>
      </c>
      <c r="G23" s="13">
        <f>G11+G14+G17+G20</f>
        <v>0</v>
      </c>
      <c r="H23" s="13"/>
      <c r="I23" s="13">
        <f>I11+I14+I20</f>
        <v>0</v>
      </c>
      <c r="J23" s="13"/>
      <c r="K23" s="13">
        <f>K11+K14+K17+K20</f>
        <v>0</v>
      </c>
      <c r="L23" s="13"/>
      <c r="M23" s="13">
        <f>M11+M14+M17+M20</f>
        <v>176329</v>
      </c>
    </row>
    <row r="25" spans="4:11" ht="15">
      <c r="D25" s="14" t="s">
        <v>40</v>
      </c>
      <c r="E25" s="15"/>
      <c r="F25" s="16"/>
      <c r="G25" s="16"/>
      <c r="H25" s="16"/>
      <c r="I25" s="16"/>
      <c r="J25" s="14" t="s">
        <v>41</v>
      </c>
      <c r="K25" s="14"/>
    </row>
    <row r="31" ht="15">
      <c r="B31" s="4" t="s">
        <v>39</v>
      </c>
    </row>
  </sheetData>
  <sheetProtection/>
  <mergeCells count="7">
    <mergeCell ref="K4:L4"/>
    <mergeCell ref="M8:M9"/>
    <mergeCell ref="A6:M6"/>
    <mergeCell ref="A8:A9"/>
    <mergeCell ref="B8:B9"/>
    <mergeCell ref="C8:C9"/>
    <mergeCell ref="D8:L8"/>
  </mergeCells>
  <printOptions horizontalCentered="1"/>
  <pageMargins left="0.7480314960629921" right="0.7480314960629921" top="0.3937007874015748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CB</cp:lastModifiedBy>
  <cp:lastPrinted>2015-11-10T12:18:37Z</cp:lastPrinted>
  <dcterms:created xsi:type="dcterms:W3CDTF">1996-10-14T23:33:28Z</dcterms:created>
  <dcterms:modified xsi:type="dcterms:W3CDTF">2015-11-10T12:20:15Z</dcterms:modified>
  <cp:category/>
  <cp:version/>
  <cp:contentType/>
  <cp:contentStatus/>
</cp:coreProperties>
</file>